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Marx\Desktop\"/>
    </mc:Choice>
  </mc:AlternateContent>
  <xr:revisionPtr revIDLastSave="0" documentId="13_ncr:1_{96531983-26E0-4EA5-BDC1-1792967E8ECB}" xr6:coauthVersionLast="47" xr6:coauthVersionMax="47" xr10:uidLastSave="{00000000-0000-0000-0000-000000000000}"/>
  <bookViews>
    <workbookView xWindow="-28920" yWindow="-1830" windowWidth="29040" windowHeight="17640" xr2:uid="{855D6F2E-478E-4F5A-85A8-52F20F81312B}"/>
  </bookViews>
  <sheets>
    <sheet name="Einführung" sheetId="4" r:id="rId1"/>
    <sheet name="Feldliste" sheetId="1" r:id="rId2"/>
    <sheet name="Beispiel-Equipment Daten" sheetId="3" r:id="rId3"/>
    <sheet name="Vorlage-Equipment Daten" sheetId="2" r:id="rId4"/>
  </sheets>
  <definedNames>
    <definedName name="_xlnm.Print_Area" localSheetId="0">Einführung!$A$1:$T$42</definedName>
    <definedName name="_xlnm.Print_Area" localSheetId="1">Feldliste!$A$1:$R$21</definedName>
    <definedName name="query" localSheetId="2" hidden="1">'Beispiel-Equipment Daten'!$A$1:$L$16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H5" i="2"/>
  <c r="A6" i="2"/>
  <c r="H6" i="2"/>
  <c r="A7" i="2"/>
  <c r="H7" i="2"/>
  <c r="A8" i="2"/>
  <c r="H8" i="2"/>
  <c r="A9" i="2"/>
  <c r="H9" i="2"/>
  <c r="A3" i="2"/>
  <c r="A4" i="2"/>
  <c r="H2" i="2"/>
  <c r="H3" i="2"/>
  <c r="H4" i="2"/>
  <c r="A2" i="3"/>
  <c r="A2" i="2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ozimsk\Downloads\query.iqy" keepAlive="1" name="query" type="5" refreshedVersion="8" minRefreshableVersion="3" saveData="1">
    <dbPr connection="Provider=Microsoft.Office.List.OLEDB.2.0;Data Source=&quot;&quot;;ApplicationName=Excel;Version=12.0.0.0" command="&lt;LIST&gt;&lt;VIEWGUID&gt;1489301E-0B15-4887-AB04-41A744DFDB16&lt;/VIEWGUID&gt;&lt;LISTNAME&gt;8f4d268b-54c9-45b5-9a37-7aea4255b506&lt;/LISTNAME&gt;&lt;LISTWEB&gt;https://bwbekleidungsmanagement.sharepoint.com/sites/ScanSeriennummern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<sst xmlns="http://schemas.openxmlformats.org/spreadsheetml/2006/main" count="272" uniqueCount="118">
  <si>
    <t/>
  </si>
  <si>
    <t>Blattname</t>
  </si>
  <si>
    <t>Feldbeschreibung</t>
  </si>
  <si>
    <t>Wichtigkeit</t>
  </si>
  <si>
    <t>Typ</t>
  </si>
  <si>
    <t>Länge</t>
  </si>
  <si>
    <t>Dezimalstellen</t>
  </si>
  <si>
    <t>obligatorisch für Blatt</t>
  </si>
  <si>
    <t>Text</t>
  </si>
  <si>
    <t xml:space="preserve">80    </t>
  </si>
  <si>
    <t xml:space="preserve">40    </t>
  </si>
  <si>
    <t>GTIN-Typ</t>
  </si>
  <si>
    <t>Datum</t>
  </si>
  <si>
    <t>Zahl</t>
  </si>
  <si>
    <t xml:space="preserve">Feldliste für Equipment Serialisiert </t>
  </si>
  <si>
    <t>Index</t>
  </si>
  <si>
    <t>Material</t>
  </si>
  <si>
    <t>Serialnummer</t>
  </si>
  <si>
    <t>Kategorie</t>
  </si>
  <si>
    <t>Baujahr</t>
  </si>
  <si>
    <t>Monat</t>
  </si>
  <si>
    <t>Nutzungsenddat.</t>
  </si>
  <si>
    <t>Equipment Typ</t>
  </si>
  <si>
    <t>Gültig ab</t>
  </si>
  <si>
    <t>Gültig bis</t>
  </si>
  <si>
    <t>Elementtyp</t>
  </si>
  <si>
    <t>SAP Materialnummer</t>
  </si>
  <si>
    <t>obligatorisch für Blatt Strukturiert die Produkthierarchien innerhalb der Sets</t>
  </si>
  <si>
    <t>A</t>
  </si>
  <si>
    <t>36001A025</t>
  </si>
  <si>
    <t>0104250134309364</t>
  </si>
  <si>
    <t>2023</t>
  </si>
  <si>
    <t>8</t>
  </si>
  <si>
    <t>Element</t>
  </si>
  <si>
    <t>C</t>
  </si>
  <si>
    <t>37223C025</t>
  </si>
  <si>
    <t>057312140072213</t>
  </si>
  <si>
    <t>1042523</t>
  </si>
  <si>
    <t>9</t>
  </si>
  <si>
    <t>057312140072214</t>
  </si>
  <si>
    <t>1042524</t>
  </si>
  <si>
    <t>2022</t>
  </si>
  <si>
    <t>01.01.2024</t>
  </si>
  <si>
    <t>057312140072215</t>
  </si>
  <si>
    <t>1042526</t>
  </si>
  <si>
    <t>057312140072216</t>
  </si>
  <si>
    <t>1042527</t>
  </si>
  <si>
    <t>057312140072217</t>
  </si>
  <si>
    <t>1042529</t>
  </si>
  <si>
    <t>057312140072218</t>
  </si>
  <si>
    <t>1042530</t>
  </si>
  <si>
    <t>057552140137599</t>
  </si>
  <si>
    <t>1042531</t>
  </si>
  <si>
    <t>1</t>
  </si>
  <si>
    <t>1042532</t>
  </si>
  <si>
    <t>057552140137917</t>
  </si>
  <si>
    <t>1042533</t>
  </si>
  <si>
    <t>12</t>
  </si>
  <si>
    <t>1042534</t>
  </si>
  <si>
    <t>Übersicht:</t>
  </si>
  <si>
    <t xml:space="preserve">Voraussetzungen: </t>
  </si>
  <si>
    <t>4711_Müller KG_20240229_Part1</t>
  </si>
  <si>
    <t xml:space="preserve">Beispiel für Dateinamen: </t>
  </si>
  <si>
    <t xml:space="preserve">Ein Beschränkung auf Zeilen besteht nicht </t>
  </si>
  <si>
    <t xml:space="preserve">Blatt: Feldliste </t>
  </si>
  <si>
    <t>Datentypen</t>
  </si>
  <si>
    <t>•</t>
  </si>
  <si>
    <t xml:space="preserve">Buchstaben, Ziffern und Sonderzeichen sind zulässig. </t>
  </si>
  <si>
    <t xml:space="preserve">Geben Sie das Datum im länderspezifischen Format ein, z.B. 31.12.1998 (Deutschland). </t>
  </si>
  <si>
    <t xml:space="preserve">Wichtige Information </t>
  </si>
  <si>
    <t xml:space="preserve"> </t>
  </si>
  <si>
    <t xml:space="preserve">Hinweis: </t>
  </si>
  <si>
    <t>Herstellungsjahr</t>
  </si>
  <si>
    <t>Herstellungsmonat</t>
  </si>
  <si>
    <t>Nutzungsdauer</t>
  </si>
  <si>
    <t>Hierachieebene, Bsp.: A = Hauptartikel oder Gesamtsatz/ B= Teilsatz/ C= Teilsatz oder Einzelteil/ D= Einzelteil</t>
  </si>
  <si>
    <t>Legende</t>
  </si>
  <si>
    <t>GS1 DB 01</t>
  </si>
  <si>
    <t xml:space="preserve">GS1 DB 21 </t>
  </si>
  <si>
    <t>XY00500012</t>
  </si>
  <si>
    <t>XY00500013</t>
  </si>
  <si>
    <t>XY00500014</t>
  </si>
  <si>
    <t>XY00500015</t>
  </si>
  <si>
    <t>XY00500016</t>
  </si>
  <si>
    <t xml:space="preserve">Dezimalzahlen sind in dem für Deutschland üblichen Formt einzugeben, z.B.  12,34 . Bei Feldern mit Nachkommastelle beinhaltet die angegebene Länge Nachkommastellen (sofern erforderlich). </t>
  </si>
  <si>
    <t xml:space="preserve">Nehmen Sie keine Änderungen an der Struktur der Anlage Logistik vor, d.h.: </t>
  </si>
  <si>
    <t>Die Ergänzung der Anlage Logistik regelt die im Kontext der Supply Chain begleitenden Dokumente</t>
  </si>
  <si>
    <t>Für Bauteile, Sets, Equipment o.Ä. die der BwBM in elektronischer Form bereitzustellen sind, ist hier die Struktur dargestellt die die IT Systeme der BwBM verarbeiten kann</t>
  </si>
  <si>
    <t>Datengröße: die Dateigröße wird auf 4 MB beschränkt, bei größeren Datenmengen sind die anzuliefernden Dateien zu teilen. Dabei ist der Dateinamen um die Angabe &lt;Part x&gt; zu erweitern, wobei x die Anzahl der Dateien darstellt</t>
  </si>
  <si>
    <t xml:space="preserve">Das Blatt Feldliste spezifiziert die anzuliefernden Daten in der Reihenfolge, der technischen Spezifikation der Felder und beinhaltet weiterführenden Informationen </t>
  </si>
  <si>
    <t xml:space="preserve">Die Struktur der Daten ist generell einzuhalten. Zeichensätze sind analog zu den Office Einstellungen der Microsoft für Server und Client Systeme zu verwenden. Es sind Lizenzfreie Schriftarten zu nutzen </t>
  </si>
  <si>
    <t>Eine Anlieferung in eindeutiger, strukturierter Form ist als aktuell gültige Excel Version oder darunter, XML oder strukturiertem durch eindeutige Trennzeichen separierten Text möglich,</t>
  </si>
  <si>
    <t>Wichtige Informationen in Bezug zur Struktur und zur Ausprägung der zu übermittelnden Daten können bei Bedarf der Katalogisierungsliste entnommen werden.</t>
  </si>
  <si>
    <t xml:space="preserve">Jegliche Änderungen an den Blättern schädigen die Datei-Struktur. Solche geänderten Dateien werden nicht akzeptiert. </t>
  </si>
  <si>
    <t xml:space="preserve">Code 128 </t>
  </si>
  <si>
    <t>Fixer Wert, dieses Feld bleibt leer</t>
  </si>
  <si>
    <t>Gültigkeit des Datensatzes wenn vorhanden, andernfalls bleibt das Feld leer</t>
  </si>
  <si>
    <t>GTIN</t>
  </si>
  <si>
    <t>Version V 0.1 Stand 26.02.2024  BwBekleidungsmanagement.</t>
  </si>
  <si>
    <t>Equipmentdaten (obligatorisch)</t>
  </si>
  <si>
    <t>GTIN Typ</t>
  </si>
  <si>
    <t>Code 128</t>
  </si>
  <si>
    <t>fortlaufende Nummer des Datensatzes</t>
  </si>
  <si>
    <t>ASD-Nr. /Artikelnummer</t>
  </si>
  <si>
    <t>Identifiziert die Palette je Seriennummern/ Zuordnung der Seriennummer zur jeweiligen Palette</t>
  </si>
  <si>
    <t>Paletten-Nr.</t>
  </si>
  <si>
    <t>• Kein Löschen, Umbenennen oder Ändern der Reihenfolge eines Blattes in der Datei</t>
  </si>
  <si>
    <t xml:space="preserve">• Kein Ändern der Formatierung von Zellen </t>
  </si>
  <si>
    <t xml:space="preserve">• Kein Verwenden von Formeln </t>
  </si>
  <si>
    <t>• Kein Ausblenden, Entfernen oder Ändern der Reihenfolge einer Spalte in der Datei</t>
  </si>
  <si>
    <t>Nameneskonvention für die Dateien:</t>
  </si>
  <si>
    <t>Die Dateien sind mit der Bestellnummer_ dem Kurznamen des Herstellers_dem Datum der Anlieferung (Analog Lieferavis)_und falls notwendig der Part Nr. anzugeben</t>
  </si>
  <si>
    <t>Zahl:</t>
  </si>
  <si>
    <t>Datum:</t>
  </si>
  <si>
    <r>
      <t xml:space="preserve">optional Standard SAP Kommunikationsdokumente z.B. </t>
    </r>
    <r>
      <rPr>
        <u/>
        <sz val="14"/>
        <color theme="1"/>
        <rFont val="Calibri"/>
        <family val="2"/>
        <scheme val="minor"/>
      </rPr>
      <t>SAP delvry03.</t>
    </r>
  </si>
  <si>
    <t>Text:</t>
  </si>
  <si>
    <t>Länge: 8, Nachkommastellen: 3 angegeben, ist beispielsweise folgende Zahl zulässig: 12345,678. Negative Zahlen werden nicht unterstützt. Währungen werden nicht unterstützt</t>
  </si>
  <si>
    <t xml:space="preserve">Wird beispielsweise als Information für die Spalte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</si>
</sst>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i/>
      <sz val="20"/>
      <color indexed="9"/>
      <name val="Arial"/>
      <family val="2"/>
    </font>
    <font>
      <sz val="8"/>
      <color indexed="9"/>
      <name val="Calibri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rgb="FFFFC000"/>
      <name val="Arial"/>
      <family val="2"/>
    </font>
    <font>
      <sz val="8"/>
      <color theme="1"/>
      <name val="Segoe UI"/>
      <family val="2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27CA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0AB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0" xfId="0" applyFill="1"/>
    <xf numFmtId="0" fontId="3" fillId="2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 vertical="top"/>
    </xf>
    <xf numFmtId="49" fontId="0" fillId="6" borderId="7" xfId="0" applyNumberFormat="1" applyFill="1" applyBorder="1"/>
    <xf numFmtId="49" fontId="0" fillId="0" borderId="7" xfId="0" applyNumberFormat="1" applyBorder="1"/>
    <xf numFmtId="0" fontId="0" fillId="3" borderId="0" xfId="0" applyFill="1" applyAlignment="1">
      <alignment vertical="top"/>
    </xf>
    <xf numFmtId="0" fontId="0" fillId="7" borderId="0" xfId="0" applyFill="1"/>
    <xf numFmtId="0" fontId="5" fillId="0" borderId="0" xfId="0" applyFont="1"/>
    <xf numFmtId="0" fontId="0" fillId="8" borderId="0" xfId="0" applyFill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14" fontId="7" fillId="0" borderId="0" xfId="0" applyNumberFormat="1" applyFont="1" applyAlignment="1">
      <alignment vertical="center"/>
    </xf>
    <xf numFmtId="14" fontId="7" fillId="0" borderId="0" xfId="0" applyNumberFormat="1" applyFont="1"/>
    <xf numFmtId="0" fontId="8" fillId="5" borderId="2" xfId="0" applyFont="1" applyFill="1" applyBorder="1" applyAlignment="1">
      <alignment horizontal="left" vertical="top" wrapText="1"/>
    </xf>
    <xf numFmtId="14" fontId="0" fillId="0" borderId="0" xfId="0" applyNumberFormat="1" applyFont="1" applyAlignment="1">
      <alignment vertical="center"/>
    </xf>
    <xf numFmtId="0" fontId="4" fillId="5" borderId="5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49" fontId="0" fillId="0" borderId="0" xfId="0" applyNumberFormat="1" applyAlignme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3" borderId="1" xfId="0" applyFill="1" applyBorder="1" applyAlignment="1">
      <alignment horizontal="left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0" fillId="6" borderId="7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1">
    <cellStyle name="Standard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rgb="FF427CAC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0" formatCode="General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rgb="FF427CAC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" backgroundRefresh="0" connectionId="1" xr16:uid="{56C4D231-2F41-4479-9CAE-9C0C222D2D17}" autoFormatId="16" applyNumberFormats="0" applyBorderFormats="0" applyFontFormats="0" applyPatternFormats="0" applyAlignmentFormats="0" applyWidthHeightFormats="0">
  <queryTableRefresh nextId="20" unboundColumnsRight="3">
    <queryTableFields count="15">
      <queryTableField id="12" name="Index" tableColumnId="1"/>
      <queryTableField id="1" name="Kategorie" tableColumnId="2"/>
      <queryTableField id="2" name="Material" tableColumnId="3"/>
      <queryTableField id="8" name="GITn" tableColumnId="4"/>
      <queryTableField id="3" name="Serialnummer" tableColumnId="5"/>
      <queryTableField id="4" name="Baujahr" tableColumnId="6"/>
      <queryTableField id="5" name="Monat" tableColumnId="7"/>
      <queryTableField id="6" name="Nutzungsenddat." tableColumnId="8"/>
      <queryTableField id="9" name="Equipment Typ" tableColumnId="9"/>
      <queryTableField id="10" name="Gültig ab" tableColumnId="10"/>
      <queryTableField id="11" name="Gültig bis" tableColumnId="11"/>
      <queryTableField id="14" name="Elementtyp" tableColumnId="13"/>
      <queryTableField id="15" dataBound="0" tableColumnId="12"/>
      <queryTableField id="16" dataBound="0" tableColumnId="14"/>
      <queryTableField id="19" dataBound="0" tableColumnId="16"/>
    </queryTableFields>
    <queryTableDeletedFields count="2">
      <deletedField name="Pfad"/>
      <deletedField name="AIT-Element ( Barcode ) #1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E65450-6A4F-40AE-831C-BB0CB088C7F8}" name="Tabelle_query" displayName="Tabelle_query" ref="A1:O16" tableType="queryTable" totalsRowShown="0" headerRowDxfId="21" headerRowBorderDxfId="20">
  <tableColumns count="15">
    <tableColumn id="1" xr3:uid="{EF65B68F-026B-4314-AF48-74FDDA63EC13}" uniqueName="Index" name="Index" queryTableFieldId="12" dataDxfId="19"/>
    <tableColumn id="2" xr3:uid="{D5CE582E-1DE5-4B30-BC13-71F40D103680}" uniqueName="Title" name="Kategorie" queryTableFieldId="1" dataDxfId="18"/>
    <tableColumn id="3" xr3:uid="{77BC3818-4E9B-42DB-8C77-1F711D7A383F}" uniqueName="ASD_x005f_x002d_9" name="Material" queryTableFieldId="2" dataDxfId="17"/>
    <tableColumn id="4" xr3:uid="{6E1D9F23-C0CE-4844-819B-7553F002ABB4}" uniqueName="GITn" name="GTIN" queryTableFieldId="8" dataDxfId="16"/>
    <tableColumn id="5" xr3:uid="{EC93C1DA-C08B-45E6-A9CF-08F796B5DF2F}" uniqueName="SNWESTE" name="Serialnummer" queryTableFieldId="3" dataDxfId="15"/>
    <tableColumn id="6" xr3:uid="{B105E7F0-AAF6-460A-8A85-2AB1D868756D}" uniqueName="Baujahr" name="Baujahr" queryTableFieldId="4" dataDxfId="14"/>
    <tableColumn id="7" xr3:uid="{44611C78-2484-436C-9C74-4611E47726DF}" uniqueName="Monat" name="Monat" queryTableFieldId="5" dataDxfId="13"/>
    <tableColumn id="8" xr3:uid="{AA3C18AF-6429-4303-95FE-6C5F8DB40045}" uniqueName="Nutzungsende" name="Nutzungsenddat." queryTableFieldId="6" dataDxfId="12"/>
    <tableColumn id="9" xr3:uid="{8B54DB79-18DD-4A94-83F5-15318CDA24DC}" uniqueName="EquipmentTyp" name="Equipment Typ" queryTableFieldId="9" dataDxfId="11"/>
    <tableColumn id="10" xr3:uid="{3B690227-3585-45C7-A593-8A89E1CDA6CA}" uniqueName="G_x005f_x00fc_ltigab" name="Gültig ab" queryTableFieldId="10" dataDxfId="10"/>
    <tableColumn id="11" xr3:uid="{C757BB11-8B61-4F99-BF5E-D65E6BA44A6F}" uniqueName="G_x005f_x00fc_ltigbis" name="Gültig bis" queryTableFieldId="11" dataDxfId="9"/>
    <tableColumn id="13" xr3:uid="{EA48054F-027A-4CFF-9C3B-7A06A87C7733}" uniqueName="FSObjType" name="Elementtyp" queryTableFieldId="14" dataDxfId="8"/>
    <tableColumn id="12" xr3:uid="{C683683B-9841-4042-BB9A-2DBE9867B3A8}" uniqueName="12" name="GTIN Typ" queryTableFieldId="15" dataDxfId="7"/>
    <tableColumn id="14" xr3:uid="{CF44DD13-AA71-40E3-BC53-C74D85E44C13}" uniqueName="14" name="SAP Materialnummer" queryTableFieldId="16" dataDxfId="6"/>
    <tableColumn id="16" xr3:uid="{9FDD4D5A-1982-4858-84E7-5EA7ED63B385}" uniqueName="16" name="Paletten-Nr." queryTableFieldId="19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257EB3-E033-468C-A1A4-091A0B076140}" name="Tabelle2" displayName="Tabelle2" ref="A1:O9" totalsRowShown="0" headerRowDxfId="4" headerRowBorderDxfId="3" tableBorderDxfId="2">
  <autoFilter ref="A1:O9" xr:uid="{69257EB3-E033-468C-A1A4-091A0B076140}"/>
  <tableColumns count="15">
    <tableColumn id="2" xr3:uid="{2B03FDB0-0E7E-47AC-A8DD-DF4C23D4DD1C}" name="Index" dataDxfId="0">
      <calculatedColumnFormula>ROW()-1</calculatedColumnFormula>
    </tableColumn>
    <tableColumn id="3" xr3:uid="{E9BB23E6-915E-424D-B96B-BCFE9DFB2780}" name="Kategorie"/>
    <tableColumn id="4" xr3:uid="{71FEF926-5B12-4AF9-A276-E8355522A8DF}" name="Material"/>
    <tableColumn id="5" xr3:uid="{AE554D9A-3C17-4A61-B51A-7143619B80D5}" name="GTIN"/>
    <tableColumn id="6" xr3:uid="{2B3EE699-37C7-4CF2-99D6-22B8C608E033}" name="Serialnummer"/>
    <tableColumn id="7" xr3:uid="{CA170D8F-D674-41AD-BCDC-6C160D9B57A2}" name="Baujahr"/>
    <tableColumn id="8" xr3:uid="{5D9FBB99-3A30-4211-989E-42051D0108C0}" name="Monat"/>
    <tableColumn id="9" xr3:uid="{7C0B5158-84C9-4E11-AF45-627DD364AC66}" name="Nutzungsenddat." dataDxfId="1">
      <calculatedColumnFormula>EOMONTH(DATE(Tabelle2[[#This Row],[Baujahr]]+10,Tabelle2[[#This Row],[Monat]]-1,1),0)</calculatedColumnFormula>
    </tableColumn>
    <tableColumn id="10" xr3:uid="{100442DE-80D7-469E-A0EF-AA61D059A938}" name="Equipment Typ"/>
    <tableColumn id="11" xr3:uid="{E9F01E8C-EB88-405C-B5AD-3D591E68A9A9}" name="Gültig ab"/>
    <tableColumn id="12" xr3:uid="{4B5A6C98-ED91-4C66-B7A2-3EAE2913331B}" name="Gültig bis"/>
    <tableColumn id="13" xr3:uid="{E85C9AF1-C20D-4108-8968-F0EBB126FB22}" name="Elementtyp"/>
    <tableColumn id="14" xr3:uid="{840AD15A-F000-4C3B-B84E-762FFBF719E7}" name="GTIN Typ"/>
    <tableColumn id="15" xr3:uid="{F8221D2E-A1F8-4AA1-92D8-D39FA6993DDA}" name="SAP Materialnummer"/>
    <tableColumn id="16" xr3:uid="{5620BB4E-4A94-49D1-A4E5-E485562C75C8}" name="Paletten-Nr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18A9-CCA0-4790-9D64-A163260DB284}">
  <dimension ref="A1:W41"/>
  <sheetViews>
    <sheetView tabSelected="1" zoomScale="85" zoomScaleNormal="85" workbookViewId="0">
      <selection activeCell="E20" sqref="E20"/>
    </sheetView>
  </sheetViews>
  <sheetFormatPr baseColWidth="10" defaultRowHeight="14.4" x14ac:dyDescent="0.3"/>
  <cols>
    <col min="1" max="1" width="16" customWidth="1"/>
  </cols>
  <sheetData>
    <row r="1" spans="1:12" ht="18" x14ac:dyDescent="0.35">
      <c r="A1" s="31" t="s">
        <v>59</v>
      </c>
      <c r="B1" s="32"/>
      <c r="C1" s="32"/>
      <c r="D1" s="32"/>
    </row>
    <row r="2" spans="1:12" ht="18" x14ac:dyDescent="0.35">
      <c r="A2" s="32" t="s">
        <v>86</v>
      </c>
      <c r="B2" s="32"/>
      <c r="C2" s="32"/>
      <c r="D2" s="32"/>
    </row>
    <row r="3" spans="1:12" ht="18" x14ac:dyDescent="0.35">
      <c r="A3" s="32" t="s">
        <v>87</v>
      </c>
      <c r="B3" s="32"/>
      <c r="C3" s="32"/>
      <c r="D3" s="32"/>
    </row>
    <row r="4" spans="1:12" ht="18" x14ac:dyDescent="0.35">
      <c r="A4" s="32"/>
      <c r="B4" s="32"/>
      <c r="C4" s="32"/>
      <c r="D4" s="32"/>
    </row>
    <row r="5" spans="1:12" ht="18" x14ac:dyDescent="0.35">
      <c r="A5" s="31" t="s">
        <v>60</v>
      </c>
      <c r="B5" s="32"/>
      <c r="C5" s="32"/>
      <c r="D5" s="32"/>
    </row>
    <row r="6" spans="1:12" ht="18" x14ac:dyDescent="0.35">
      <c r="A6" s="33" t="s">
        <v>92</v>
      </c>
      <c r="B6" s="34"/>
      <c r="C6" s="34"/>
      <c r="D6" s="34"/>
      <c r="E6" s="13"/>
      <c r="F6" s="13"/>
      <c r="G6" s="13"/>
      <c r="H6" s="13"/>
      <c r="I6" s="13"/>
      <c r="J6" s="13"/>
      <c r="K6" s="13"/>
      <c r="L6" s="13"/>
    </row>
    <row r="7" spans="1:12" ht="18" x14ac:dyDescent="0.35">
      <c r="A7" s="32" t="s">
        <v>88</v>
      </c>
      <c r="B7" s="32"/>
      <c r="C7" s="32"/>
      <c r="D7" s="32"/>
    </row>
    <row r="8" spans="1:12" ht="18" x14ac:dyDescent="0.35">
      <c r="A8" s="32" t="s">
        <v>63</v>
      </c>
      <c r="B8" s="32"/>
      <c r="C8" s="32"/>
      <c r="D8" s="32"/>
    </row>
    <row r="9" spans="1:12" ht="18" x14ac:dyDescent="0.35">
      <c r="A9" s="32"/>
      <c r="B9" s="32"/>
      <c r="C9" s="32"/>
      <c r="D9" s="32"/>
    </row>
    <row r="10" spans="1:12" ht="18" x14ac:dyDescent="0.35">
      <c r="A10" s="31" t="s">
        <v>110</v>
      </c>
      <c r="B10" s="32"/>
      <c r="C10" s="32"/>
      <c r="D10" s="32"/>
    </row>
    <row r="11" spans="1:12" ht="18" x14ac:dyDescent="0.35">
      <c r="A11" s="32" t="s">
        <v>111</v>
      </c>
      <c r="B11" s="32"/>
      <c r="C11" s="32"/>
      <c r="D11" s="32"/>
    </row>
    <row r="12" spans="1:12" ht="18" x14ac:dyDescent="0.35">
      <c r="A12" s="32"/>
      <c r="B12" s="32"/>
      <c r="C12" s="32"/>
      <c r="D12" s="32"/>
    </row>
    <row r="13" spans="1:12" ht="18" x14ac:dyDescent="0.35">
      <c r="A13" s="31" t="s">
        <v>62</v>
      </c>
      <c r="B13" s="32"/>
      <c r="C13" s="32"/>
      <c r="D13" s="32"/>
    </row>
    <row r="14" spans="1:12" ht="18" x14ac:dyDescent="0.35">
      <c r="A14" s="32" t="s">
        <v>61</v>
      </c>
      <c r="B14" s="32"/>
      <c r="C14" s="32"/>
      <c r="D14" s="32"/>
    </row>
    <row r="15" spans="1:12" ht="18" x14ac:dyDescent="0.35">
      <c r="A15" s="32"/>
      <c r="B15" s="32"/>
      <c r="C15" s="32"/>
      <c r="D15" s="32"/>
    </row>
    <row r="16" spans="1:12" ht="18" x14ac:dyDescent="0.35">
      <c r="A16" s="31" t="s">
        <v>64</v>
      </c>
      <c r="B16" s="32"/>
      <c r="C16" s="32"/>
      <c r="D16" s="32"/>
    </row>
    <row r="17" spans="1:23" ht="18" x14ac:dyDescent="0.35">
      <c r="A17" s="32" t="s">
        <v>89</v>
      </c>
      <c r="B17" s="32"/>
      <c r="C17" s="32"/>
      <c r="D17" s="32"/>
    </row>
    <row r="18" spans="1:23" ht="18" x14ac:dyDescent="0.35">
      <c r="A18" s="32" t="s">
        <v>90</v>
      </c>
      <c r="B18" s="32"/>
      <c r="C18" s="32"/>
      <c r="D18" s="32"/>
    </row>
    <row r="19" spans="1:23" ht="18" x14ac:dyDescent="0.35">
      <c r="A19" s="32" t="s">
        <v>91</v>
      </c>
      <c r="B19" s="32"/>
      <c r="C19" s="32"/>
      <c r="D19" s="32"/>
    </row>
    <row r="20" spans="1:23" ht="18" x14ac:dyDescent="0.35">
      <c r="A20" s="32" t="s">
        <v>114</v>
      </c>
      <c r="B20" s="32"/>
      <c r="C20" s="32"/>
      <c r="D20" s="32"/>
    </row>
    <row r="21" spans="1:23" ht="18" x14ac:dyDescent="0.35">
      <c r="A21" s="32"/>
      <c r="B21" s="32"/>
      <c r="C21" s="32"/>
      <c r="D21" s="32"/>
    </row>
    <row r="22" spans="1:23" ht="18" x14ac:dyDescent="0.35">
      <c r="A22" s="35" t="s">
        <v>65</v>
      </c>
      <c r="B22" s="32"/>
      <c r="C22" s="32"/>
      <c r="D22" s="32"/>
      <c r="W22" t="s">
        <v>66</v>
      </c>
    </row>
    <row r="23" spans="1:23" ht="18" x14ac:dyDescent="0.35">
      <c r="A23" s="32" t="s">
        <v>115</v>
      </c>
      <c r="B23" s="32"/>
      <c r="C23" s="32"/>
      <c r="D23" s="32"/>
    </row>
    <row r="24" spans="1:23" ht="14.4" customHeight="1" x14ac:dyDescent="0.35">
      <c r="A24" s="32" t="s">
        <v>67</v>
      </c>
      <c r="B24" s="32"/>
      <c r="C24" s="32"/>
      <c r="D24" s="32"/>
    </row>
    <row r="25" spans="1:23" ht="18" x14ac:dyDescent="0.35">
      <c r="A25" s="32" t="s">
        <v>112</v>
      </c>
      <c r="B25" s="32"/>
      <c r="C25" s="32"/>
      <c r="D25" s="32"/>
    </row>
    <row r="26" spans="1:23" ht="18" x14ac:dyDescent="0.35">
      <c r="A26" s="32" t="s">
        <v>84</v>
      </c>
      <c r="B26" s="32"/>
      <c r="C26" s="32"/>
      <c r="D26" s="32"/>
    </row>
    <row r="27" spans="1:23" ht="18" x14ac:dyDescent="0.35">
      <c r="A27" s="32" t="s">
        <v>117</v>
      </c>
      <c r="B27" s="32"/>
      <c r="C27" s="32"/>
      <c r="D27" s="32"/>
    </row>
    <row r="28" spans="1:23" ht="18" x14ac:dyDescent="0.35">
      <c r="A28" s="32" t="s">
        <v>116</v>
      </c>
      <c r="B28" s="32"/>
      <c r="C28" s="32"/>
      <c r="D28" s="32"/>
    </row>
    <row r="29" spans="1:23" ht="18" x14ac:dyDescent="0.35">
      <c r="A29" s="32" t="s">
        <v>113</v>
      </c>
      <c r="B29" s="32"/>
      <c r="C29" s="32"/>
      <c r="D29" s="32"/>
    </row>
    <row r="30" spans="1:23" ht="15" customHeight="1" x14ac:dyDescent="0.35">
      <c r="A30" s="32" t="s">
        <v>68</v>
      </c>
      <c r="B30" s="32"/>
      <c r="C30" s="32"/>
      <c r="D30" s="32"/>
    </row>
    <row r="31" spans="1:23" ht="18" x14ac:dyDescent="0.35">
      <c r="A31" s="32"/>
      <c r="B31" s="32"/>
      <c r="C31" s="32"/>
      <c r="D31" s="32"/>
    </row>
    <row r="32" spans="1:23" ht="15" customHeight="1" x14ac:dyDescent="0.35">
      <c r="A32" s="31" t="s">
        <v>69</v>
      </c>
      <c r="B32" s="32"/>
      <c r="C32" s="32"/>
      <c r="D32" s="32"/>
    </row>
    <row r="33" spans="1:4" ht="15" customHeight="1" x14ac:dyDescent="0.35">
      <c r="A33" s="32" t="s">
        <v>85</v>
      </c>
      <c r="B33" s="32"/>
      <c r="C33" s="32"/>
      <c r="D33" s="32"/>
    </row>
    <row r="34" spans="1:4" ht="15" customHeight="1" x14ac:dyDescent="0.35">
      <c r="A34" s="32"/>
      <c r="B34" s="32"/>
      <c r="C34" s="32"/>
      <c r="D34" s="32"/>
    </row>
    <row r="35" spans="1:4" ht="18" x14ac:dyDescent="0.35">
      <c r="A35" s="32" t="s">
        <v>106</v>
      </c>
      <c r="B35" s="32"/>
      <c r="C35" s="32"/>
      <c r="D35" s="32"/>
    </row>
    <row r="36" spans="1:4" ht="18" x14ac:dyDescent="0.35">
      <c r="A36" s="32" t="s">
        <v>107</v>
      </c>
      <c r="B36" s="32"/>
      <c r="C36" s="32"/>
      <c r="D36" s="32"/>
    </row>
    <row r="37" spans="1:4" ht="18" x14ac:dyDescent="0.35">
      <c r="A37" s="32" t="s">
        <v>108</v>
      </c>
      <c r="B37" s="32"/>
      <c r="C37" s="32"/>
      <c r="D37" s="32"/>
    </row>
    <row r="38" spans="1:4" ht="18" x14ac:dyDescent="0.35">
      <c r="A38" s="32" t="s">
        <v>109</v>
      </c>
      <c r="B38" s="32"/>
      <c r="C38" s="32"/>
      <c r="D38" s="32"/>
    </row>
    <row r="39" spans="1:4" ht="18" x14ac:dyDescent="0.35">
      <c r="A39" s="32" t="s">
        <v>70</v>
      </c>
      <c r="B39" s="32"/>
      <c r="C39" s="32"/>
      <c r="D39" s="32"/>
    </row>
    <row r="40" spans="1:4" ht="18" x14ac:dyDescent="0.35">
      <c r="A40" s="31" t="s">
        <v>71</v>
      </c>
      <c r="B40" s="32"/>
      <c r="C40" s="32"/>
      <c r="D40" s="32"/>
    </row>
    <row r="41" spans="1:4" ht="18" x14ac:dyDescent="0.35">
      <c r="A41" s="32" t="s">
        <v>93</v>
      </c>
      <c r="B41" s="32"/>
      <c r="C41" s="32"/>
      <c r="D41" s="32"/>
    </row>
  </sheetData>
  <pageMargins left="0.7" right="0.7" top="0.78740157499999996" bottom="0.78740157499999996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166E3-EAE9-468D-A545-8D2DA69F47FA}">
  <dimension ref="A1:L20"/>
  <sheetViews>
    <sheetView zoomScale="85" zoomScaleNormal="85" workbookViewId="0">
      <selection activeCell="F24" sqref="F24"/>
    </sheetView>
  </sheetViews>
  <sheetFormatPr baseColWidth="10" defaultColWidth="11.6640625" defaultRowHeight="14.4" x14ac:dyDescent="0.3"/>
  <cols>
    <col min="1" max="1" width="2.6640625" style="4" customWidth="1"/>
    <col min="2" max="2" width="12.6640625" style="4" customWidth="1"/>
    <col min="3" max="3" width="32.6640625" style="4" customWidth="1"/>
    <col min="4" max="4" width="41.5546875" style="4" customWidth="1"/>
    <col min="5" max="5" width="15.6640625" style="4" customWidth="1"/>
    <col min="6" max="7" width="10.6640625" style="4" customWidth="1"/>
    <col min="8" max="8" width="2.6640625" style="4" customWidth="1"/>
    <col min="9" max="16384" width="11.6640625" style="4"/>
  </cols>
  <sheetData>
    <row r="1" spans="1:12" s="1" customFormat="1" ht="30" customHeight="1" x14ac:dyDescent="0.4">
      <c r="A1" s="25" t="s">
        <v>14</v>
      </c>
      <c r="B1" s="25"/>
      <c r="C1" s="25"/>
      <c r="D1" s="25"/>
      <c r="E1" s="25"/>
      <c r="F1" s="25"/>
      <c r="G1" s="25"/>
    </row>
    <row r="2" spans="1:12" s="2" customFormat="1" ht="15" customHeight="1" x14ac:dyDescent="0.2">
      <c r="A2" s="26" t="s">
        <v>98</v>
      </c>
      <c r="B2" s="26"/>
      <c r="C2" s="26"/>
      <c r="D2" s="26"/>
      <c r="E2" s="26"/>
      <c r="F2" s="26"/>
      <c r="G2" s="26"/>
    </row>
    <row r="3" spans="1:12" s="3" customFormat="1" ht="15" customHeight="1" x14ac:dyDescent="0.3">
      <c r="B3" s="27" t="s">
        <v>0</v>
      </c>
      <c r="C3" s="27"/>
      <c r="D3" s="27"/>
      <c r="E3" s="27"/>
      <c r="F3" s="27"/>
      <c r="G3" s="27"/>
    </row>
    <row r="4" spans="1:12" ht="15" customHeight="1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12" ht="15" customHeight="1" x14ac:dyDescent="0.3">
      <c r="B5" s="28" t="s">
        <v>99</v>
      </c>
      <c r="C5" s="29"/>
      <c r="D5" s="29"/>
      <c r="E5" s="29"/>
      <c r="F5" s="29"/>
      <c r="G5" s="29"/>
      <c r="I5" s="12" t="s">
        <v>76</v>
      </c>
      <c r="J5" s="12"/>
      <c r="K5" s="12"/>
      <c r="L5" s="12"/>
    </row>
    <row r="6" spans="1:12" ht="15" customHeight="1" x14ac:dyDescent="0.3">
      <c r="B6" s="22"/>
      <c r="C6" s="6" t="s">
        <v>15</v>
      </c>
      <c r="D6" s="6" t="s">
        <v>7</v>
      </c>
      <c r="E6" s="6" t="s">
        <v>13</v>
      </c>
      <c r="F6" s="6">
        <v>9</v>
      </c>
      <c r="G6" s="6" t="s">
        <v>0</v>
      </c>
      <c r="I6" s="11" t="s">
        <v>102</v>
      </c>
    </row>
    <row r="7" spans="1:12" ht="38.25" customHeight="1" x14ac:dyDescent="0.3">
      <c r="B7" s="23"/>
      <c r="C7" s="6" t="s">
        <v>18</v>
      </c>
      <c r="D7" s="6" t="s">
        <v>27</v>
      </c>
      <c r="E7" s="6" t="s">
        <v>8</v>
      </c>
      <c r="F7" s="6">
        <v>1</v>
      </c>
      <c r="G7" s="6" t="s">
        <v>0</v>
      </c>
      <c r="I7" s="11" t="s">
        <v>75</v>
      </c>
    </row>
    <row r="8" spans="1:12" ht="15" customHeight="1" x14ac:dyDescent="0.3">
      <c r="B8" s="23"/>
      <c r="C8" s="6" t="s">
        <v>16</v>
      </c>
      <c r="D8" s="6" t="s">
        <v>27</v>
      </c>
      <c r="E8" s="6" t="s">
        <v>8</v>
      </c>
      <c r="F8" s="15">
        <v>12</v>
      </c>
      <c r="G8" s="6" t="s">
        <v>0</v>
      </c>
      <c r="I8" s="11" t="s">
        <v>103</v>
      </c>
    </row>
    <row r="9" spans="1:12" ht="15" customHeight="1" x14ac:dyDescent="0.3">
      <c r="B9" s="23"/>
      <c r="C9" s="6" t="s">
        <v>97</v>
      </c>
      <c r="D9" s="6" t="s">
        <v>0</v>
      </c>
      <c r="E9" s="6" t="s">
        <v>8</v>
      </c>
      <c r="F9" s="15" t="s">
        <v>9</v>
      </c>
      <c r="G9" s="6" t="s">
        <v>0</v>
      </c>
      <c r="I9" s="11" t="s">
        <v>77</v>
      </c>
    </row>
    <row r="10" spans="1:12" ht="15" customHeight="1" x14ac:dyDescent="0.3">
      <c r="B10" s="23"/>
      <c r="C10" s="6" t="s">
        <v>17</v>
      </c>
      <c r="D10" s="6" t="s">
        <v>7</v>
      </c>
      <c r="E10" s="6" t="s">
        <v>8</v>
      </c>
      <c r="F10" s="15">
        <v>12</v>
      </c>
      <c r="G10" s="6" t="s">
        <v>0</v>
      </c>
      <c r="I10" s="11" t="s">
        <v>78</v>
      </c>
    </row>
    <row r="11" spans="1:12" ht="15" customHeight="1" x14ac:dyDescent="0.3">
      <c r="B11" s="23"/>
      <c r="C11" s="6" t="s">
        <v>19</v>
      </c>
      <c r="D11" s="6" t="s">
        <v>7</v>
      </c>
      <c r="E11" s="6" t="s">
        <v>8</v>
      </c>
      <c r="F11" s="15">
        <v>4</v>
      </c>
      <c r="G11" s="6" t="s">
        <v>0</v>
      </c>
      <c r="I11" s="11" t="s">
        <v>72</v>
      </c>
    </row>
    <row r="12" spans="1:12" ht="15" customHeight="1" x14ac:dyDescent="0.3">
      <c r="B12" s="23"/>
      <c r="C12" s="6" t="s">
        <v>20</v>
      </c>
      <c r="D12" s="6" t="s">
        <v>7</v>
      </c>
      <c r="E12" s="6" t="s">
        <v>8</v>
      </c>
      <c r="F12" s="6">
        <v>2</v>
      </c>
      <c r="G12" s="6" t="s">
        <v>0</v>
      </c>
      <c r="I12" s="11" t="s">
        <v>73</v>
      </c>
    </row>
    <row r="13" spans="1:12" ht="15" customHeight="1" x14ac:dyDescent="0.3">
      <c r="B13" s="23"/>
      <c r="C13" s="6" t="s">
        <v>21</v>
      </c>
      <c r="D13" s="6"/>
      <c r="E13" s="6" t="s">
        <v>12</v>
      </c>
      <c r="F13" s="6"/>
      <c r="G13" s="6" t="s">
        <v>0</v>
      </c>
      <c r="I13" s="11" t="s">
        <v>74</v>
      </c>
    </row>
    <row r="14" spans="1:12" ht="15" customHeight="1" x14ac:dyDescent="0.3">
      <c r="B14" s="23"/>
      <c r="C14" s="6" t="s">
        <v>22</v>
      </c>
      <c r="D14" s="6"/>
      <c r="E14" s="6" t="s">
        <v>8</v>
      </c>
      <c r="F14" s="6" t="s">
        <v>9</v>
      </c>
      <c r="G14" s="6" t="s">
        <v>0</v>
      </c>
      <c r="I14" s="11" t="s">
        <v>95</v>
      </c>
    </row>
    <row r="15" spans="1:12" ht="15" customHeight="1" x14ac:dyDescent="0.3">
      <c r="B15" s="23"/>
      <c r="C15" s="6" t="s">
        <v>23</v>
      </c>
      <c r="D15" s="6" t="s">
        <v>0</v>
      </c>
      <c r="E15" s="6" t="s">
        <v>12</v>
      </c>
      <c r="F15" s="6"/>
      <c r="G15" s="6" t="s">
        <v>0</v>
      </c>
      <c r="I15" s="11" t="s">
        <v>96</v>
      </c>
    </row>
    <row r="16" spans="1:12" ht="15" customHeight="1" x14ac:dyDescent="0.3">
      <c r="B16" s="23"/>
      <c r="C16" s="6" t="s">
        <v>24</v>
      </c>
      <c r="D16" s="6" t="s">
        <v>0</v>
      </c>
      <c r="E16" s="6" t="s">
        <v>12</v>
      </c>
      <c r="F16" s="6"/>
      <c r="G16" s="6" t="s">
        <v>0</v>
      </c>
      <c r="I16" s="11" t="s">
        <v>96</v>
      </c>
    </row>
    <row r="17" spans="2:9" ht="15" customHeight="1" x14ac:dyDescent="0.3">
      <c r="B17" s="23"/>
      <c r="C17" s="6" t="s">
        <v>25</v>
      </c>
      <c r="D17" s="6" t="s">
        <v>0</v>
      </c>
      <c r="E17" s="6" t="s">
        <v>8</v>
      </c>
      <c r="F17" s="6" t="s">
        <v>9</v>
      </c>
      <c r="G17" s="6" t="s">
        <v>0</v>
      </c>
      <c r="I17" s="11" t="s">
        <v>95</v>
      </c>
    </row>
    <row r="18" spans="2:9" ht="15" customHeight="1" x14ac:dyDescent="0.3">
      <c r="B18" s="23"/>
      <c r="C18" s="6" t="s">
        <v>11</v>
      </c>
      <c r="D18" s="6" t="s">
        <v>0</v>
      </c>
      <c r="E18" s="6" t="s">
        <v>8</v>
      </c>
      <c r="F18" s="6" t="s">
        <v>9</v>
      </c>
      <c r="G18" s="6" t="s">
        <v>0</v>
      </c>
      <c r="I18" s="14" t="s">
        <v>94</v>
      </c>
    </row>
    <row r="19" spans="2:9" ht="15" customHeight="1" x14ac:dyDescent="0.3">
      <c r="B19" s="23"/>
      <c r="C19" s="6" t="s">
        <v>26</v>
      </c>
      <c r="D19" s="6" t="s">
        <v>0</v>
      </c>
      <c r="E19" s="6" t="s">
        <v>8</v>
      </c>
      <c r="F19" s="6" t="s">
        <v>10</v>
      </c>
      <c r="G19" s="6" t="s">
        <v>0</v>
      </c>
      <c r="I19" s="11" t="s">
        <v>95</v>
      </c>
    </row>
    <row r="20" spans="2:9" ht="15" customHeight="1" x14ac:dyDescent="0.3">
      <c r="B20" s="23"/>
      <c r="C20" s="20" t="s">
        <v>105</v>
      </c>
      <c r="D20" s="6" t="s">
        <v>7</v>
      </c>
      <c r="E20" s="6" t="s">
        <v>8</v>
      </c>
      <c r="F20" s="6">
        <v>18</v>
      </c>
      <c r="G20" s="17"/>
      <c r="I20" s="11" t="s">
        <v>104</v>
      </c>
    </row>
  </sheetData>
  <mergeCells count="4">
    <mergeCell ref="A1:G1"/>
    <mergeCell ref="A2:G2"/>
    <mergeCell ref="B3:G3"/>
    <mergeCell ref="B5:G5"/>
  </mergeCells>
  <pageMargins left="0.7" right="0.7" top="0.78740157499999996" bottom="0.78740157499999996" header="0.3" footer="0.3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AEA5-AD23-4E7A-99DF-12ACDC4E89F1}">
  <dimension ref="A1:O16"/>
  <sheetViews>
    <sheetView zoomScaleNormal="100" workbookViewId="0">
      <selection activeCell="I19" sqref="I19"/>
    </sheetView>
  </sheetViews>
  <sheetFormatPr baseColWidth="10" defaultColWidth="11.5546875" defaultRowHeight="14.4" x14ac:dyDescent="0.3"/>
  <cols>
    <col min="1" max="1" width="8" bestFit="1" customWidth="1"/>
    <col min="3" max="3" width="11.44140625" bestFit="1" customWidth="1"/>
    <col min="4" max="4" width="17.109375" bestFit="1" customWidth="1"/>
    <col min="5" max="5" width="13.5546875" bestFit="1" customWidth="1"/>
    <col min="6" max="6" width="7.88671875" bestFit="1" customWidth="1"/>
    <col min="7" max="7" width="9.5546875" bestFit="1" customWidth="1"/>
    <col min="8" max="8" width="10.6640625" customWidth="1"/>
    <col min="9" max="9" width="17.88671875" bestFit="1" customWidth="1"/>
    <col min="10" max="10" width="15.88671875" bestFit="1" customWidth="1"/>
    <col min="12" max="12" width="11.109375" bestFit="1" customWidth="1"/>
    <col min="13" max="13" width="13.109375" bestFit="1" customWidth="1"/>
    <col min="14" max="15" width="13.109375" customWidth="1"/>
  </cols>
  <sheetData>
    <row r="1" spans="1:15" s="5" customFormat="1" ht="39.6" x14ac:dyDescent="0.3">
      <c r="A1" s="5" t="s">
        <v>15</v>
      </c>
      <c r="B1" s="5" t="s">
        <v>18</v>
      </c>
      <c r="C1" s="5" t="s">
        <v>16</v>
      </c>
      <c r="D1" s="5" t="s">
        <v>97</v>
      </c>
      <c r="E1" s="5" t="s">
        <v>17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23</v>
      </c>
      <c r="K1" s="5" t="s">
        <v>24</v>
      </c>
      <c r="L1" s="5" t="s">
        <v>25</v>
      </c>
      <c r="M1" s="16" t="s">
        <v>100</v>
      </c>
      <c r="N1" s="16" t="s">
        <v>26</v>
      </c>
      <c r="O1" s="16" t="s">
        <v>105</v>
      </c>
    </row>
    <row r="2" spans="1:15" x14ac:dyDescent="0.3">
      <c r="A2">
        <f t="shared" ref="A2:A16" si="0">ROW()-1</f>
        <v>1</v>
      </c>
      <c r="B2" s="7" t="s">
        <v>28</v>
      </c>
      <c r="C2" s="8" t="s">
        <v>29</v>
      </c>
      <c r="D2" s="7" t="s">
        <v>30</v>
      </c>
      <c r="E2" s="9" t="s">
        <v>79</v>
      </c>
      <c r="F2" s="7" t="s">
        <v>31</v>
      </c>
      <c r="G2" s="7" t="s">
        <v>32</v>
      </c>
      <c r="H2" s="21">
        <f>EOMONTH(DATE(Tabelle_query[[#This Row],[Baujahr]]+10,Tabelle_query[[#This Row],[Monat]]-1,1),0)</f>
        <v>48791</v>
      </c>
      <c r="I2" s="7"/>
      <c r="J2" s="7"/>
      <c r="K2" s="7"/>
      <c r="L2" s="7" t="s">
        <v>33</v>
      </c>
      <c r="M2" s="7" t="s">
        <v>101</v>
      </c>
      <c r="N2" s="7"/>
      <c r="O2" s="24">
        <v>1</v>
      </c>
    </row>
    <row r="3" spans="1:15" x14ac:dyDescent="0.3">
      <c r="A3">
        <f t="shared" si="0"/>
        <v>2</v>
      </c>
      <c r="B3" s="7" t="s">
        <v>34</v>
      </c>
      <c r="C3" s="8" t="s">
        <v>35</v>
      </c>
      <c r="D3" s="7" t="s">
        <v>36</v>
      </c>
      <c r="E3" s="10" t="s">
        <v>37</v>
      </c>
      <c r="F3" s="7" t="s">
        <v>31</v>
      </c>
      <c r="G3" s="7" t="s">
        <v>38</v>
      </c>
      <c r="H3" s="21">
        <f>EOMONTH(DATE(Tabelle_query[[#This Row],[Baujahr]]+10,Tabelle_query[[#This Row],[Monat]]-1,1),0)</f>
        <v>48822</v>
      </c>
      <c r="I3" s="7"/>
      <c r="J3" s="7"/>
      <c r="K3" s="7"/>
      <c r="L3" s="7" t="s">
        <v>33</v>
      </c>
      <c r="M3" s="7" t="s">
        <v>101</v>
      </c>
      <c r="N3" s="7"/>
      <c r="O3" s="24">
        <v>1</v>
      </c>
    </row>
    <row r="4" spans="1:15" x14ac:dyDescent="0.3">
      <c r="A4">
        <f t="shared" si="0"/>
        <v>3</v>
      </c>
      <c r="B4" s="7" t="s">
        <v>34</v>
      </c>
      <c r="C4" s="8" t="s">
        <v>35</v>
      </c>
      <c r="D4" s="7" t="s">
        <v>39</v>
      </c>
      <c r="E4" s="10" t="s">
        <v>40</v>
      </c>
      <c r="F4" s="7" t="s">
        <v>41</v>
      </c>
      <c r="G4" s="7" t="s">
        <v>32</v>
      </c>
      <c r="H4" s="21">
        <f>EOMONTH(DATE(Tabelle_query[[#This Row],[Baujahr]]+10,Tabelle_query[[#This Row],[Monat]]-1,1),0)</f>
        <v>48426</v>
      </c>
      <c r="I4" s="7"/>
      <c r="J4" s="7"/>
      <c r="K4" s="7"/>
      <c r="L4" s="7" t="s">
        <v>33</v>
      </c>
      <c r="M4" s="7" t="s">
        <v>101</v>
      </c>
      <c r="N4" s="7"/>
      <c r="O4" s="24">
        <v>1</v>
      </c>
    </row>
    <row r="5" spans="1:15" x14ac:dyDescent="0.3">
      <c r="A5">
        <f t="shared" si="0"/>
        <v>4</v>
      </c>
      <c r="B5" s="7" t="s">
        <v>28</v>
      </c>
      <c r="C5" s="8" t="s">
        <v>29</v>
      </c>
      <c r="D5" s="7" t="s">
        <v>30</v>
      </c>
      <c r="E5" s="10" t="s">
        <v>80</v>
      </c>
      <c r="F5" s="7" t="s">
        <v>31</v>
      </c>
      <c r="G5" s="7" t="s">
        <v>32</v>
      </c>
      <c r="H5" s="21">
        <f>EOMONTH(DATE(Tabelle_query[[#This Row],[Baujahr]]+10,Tabelle_query[[#This Row],[Monat]]-1,1),0)</f>
        <v>48791</v>
      </c>
      <c r="I5" s="7"/>
      <c r="J5" s="7" t="s">
        <v>42</v>
      </c>
      <c r="K5" s="7"/>
      <c r="L5" s="7" t="s">
        <v>33</v>
      </c>
      <c r="M5" s="7" t="s">
        <v>101</v>
      </c>
      <c r="N5" s="7"/>
      <c r="O5" s="24">
        <v>1</v>
      </c>
    </row>
    <row r="6" spans="1:15" x14ac:dyDescent="0.3">
      <c r="A6">
        <f t="shared" si="0"/>
        <v>5</v>
      </c>
      <c r="B6" s="7" t="s">
        <v>34</v>
      </c>
      <c r="C6" s="8" t="s">
        <v>35</v>
      </c>
      <c r="D6" s="7" t="s">
        <v>43</v>
      </c>
      <c r="E6" s="10" t="s">
        <v>44</v>
      </c>
      <c r="F6" s="7" t="s">
        <v>31</v>
      </c>
      <c r="G6" s="7" t="s">
        <v>32</v>
      </c>
      <c r="H6" s="21">
        <f>EOMONTH(DATE(Tabelle_query[[#This Row],[Baujahr]]+10,Tabelle_query[[#This Row],[Monat]]-1,1),0)</f>
        <v>48791</v>
      </c>
      <c r="I6" s="7"/>
      <c r="J6" s="7"/>
      <c r="K6" s="7"/>
      <c r="L6" s="7" t="s">
        <v>33</v>
      </c>
      <c r="M6" s="7" t="s">
        <v>101</v>
      </c>
      <c r="N6" s="7"/>
      <c r="O6" s="24">
        <v>1</v>
      </c>
    </row>
    <row r="7" spans="1:15" x14ac:dyDescent="0.3">
      <c r="A7">
        <f t="shared" si="0"/>
        <v>6</v>
      </c>
      <c r="B7" s="7" t="s">
        <v>34</v>
      </c>
      <c r="C7" s="8" t="s">
        <v>35</v>
      </c>
      <c r="D7" s="7" t="s">
        <v>45</v>
      </c>
      <c r="E7" s="10" t="s">
        <v>46</v>
      </c>
      <c r="F7" s="7" t="s">
        <v>31</v>
      </c>
      <c r="G7" s="7" t="s">
        <v>32</v>
      </c>
      <c r="H7" s="21">
        <f>EOMONTH(DATE(Tabelle_query[[#This Row],[Baujahr]]+10,Tabelle_query[[#This Row],[Monat]]-1,1),0)</f>
        <v>48791</v>
      </c>
      <c r="I7" s="7"/>
      <c r="J7" s="7"/>
      <c r="K7" s="7"/>
      <c r="L7" s="7" t="s">
        <v>33</v>
      </c>
      <c r="M7" s="7" t="s">
        <v>101</v>
      </c>
      <c r="N7" s="7"/>
      <c r="O7" s="24">
        <v>1</v>
      </c>
    </row>
    <row r="8" spans="1:15" x14ac:dyDescent="0.3">
      <c r="A8">
        <f t="shared" si="0"/>
        <v>7</v>
      </c>
      <c r="B8" s="7" t="s">
        <v>28</v>
      </c>
      <c r="C8" s="8" t="s">
        <v>29</v>
      </c>
      <c r="D8" s="7" t="s">
        <v>30</v>
      </c>
      <c r="E8" s="9" t="s">
        <v>81</v>
      </c>
      <c r="F8" s="7" t="s">
        <v>31</v>
      </c>
      <c r="G8" s="7" t="s">
        <v>32</v>
      </c>
      <c r="H8" s="21">
        <f>EOMONTH(DATE(Tabelle_query[[#This Row],[Baujahr]]+10,Tabelle_query[[#This Row],[Monat]]-1,1),0)</f>
        <v>48791</v>
      </c>
      <c r="I8" s="7"/>
      <c r="J8" s="7"/>
      <c r="K8" s="7"/>
      <c r="L8" s="7" t="s">
        <v>33</v>
      </c>
      <c r="M8" s="7" t="s">
        <v>101</v>
      </c>
      <c r="N8" s="7"/>
      <c r="O8" s="24">
        <v>2</v>
      </c>
    </row>
    <row r="9" spans="1:15" x14ac:dyDescent="0.3">
      <c r="A9">
        <f t="shared" si="0"/>
        <v>8</v>
      </c>
      <c r="B9" s="7" t="s">
        <v>34</v>
      </c>
      <c r="C9" s="8" t="s">
        <v>29</v>
      </c>
      <c r="D9" s="7" t="s">
        <v>47</v>
      </c>
      <c r="E9" s="10" t="s">
        <v>48</v>
      </c>
      <c r="F9" s="7" t="s">
        <v>31</v>
      </c>
      <c r="G9" s="7" t="s">
        <v>32</v>
      </c>
      <c r="H9" s="21">
        <f>EOMONTH(DATE(Tabelle_query[[#This Row],[Baujahr]]+10,Tabelle_query[[#This Row],[Monat]]-1,1),0)</f>
        <v>48791</v>
      </c>
      <c r="I9" s="7"/>
      <c r="J9" s="7"/>
      <c r="K9" s="7"/>
      <c r="L9" s="7" t="s">
        <v>33</v>
      </c>
      <c r="M9" s="7" t="s">
        <v>101</v>
      </c>
      <c r="N9" s="7"/>
      <c r="O9" s="24">
        <v>2</v>
      </c>
    </row>
    <row r="10" spans="1:15" x14ac:dyDescent="0.3">
      <c r="A10">
        <f t="shared" si="0"/>
        <v>9</v>
      </c>
      <c r="B10" s="7" t="s">
        <v>34</v>
      </c>
      <c r="C10" s="8" t="s">
        <v>35</v>
      </c>
      <c r="D10" s="7" t="s">
        <v>49</v>
      </c>
      <c r="E10" s="10" t="s">
        <v>50</v>
      </c>
      <c r="F10" s="7" t="s">
        <v>31</v>
      </c>
      <c r="G10" s="7" t="s">
        <v>32</v>
      </c>
      <c r="H10" s="21">
        <f>EOMONTH(DATE(Tabelle_query[[#This Row],[Baujahr]]+10,Tabelle_query[[#This Row],[Monat]]-1,1),0)</f>
        <v>48791</v>
      </c>
      <c r="I10" s="7"/>
      <c r="J10" s="7"/>
      <c r="K10" s="7"/>
      <c r="L10" s="7" t="s">
        <v>33</v>
      </c>
      <c r="M10" s="7" t="s">
        <v>101</v>
      </c>
      <c r="N10" s="7"/>
      <c r="O10" s="24">
        <v>2</v>
      </c>
    </row>
    <row r="11" spans="1:15" x14ac:dyDescent="0.3">
      <c r="A11">
        <f t="shared" si="0"/>
        <v>10</v>
      </c>
      <c r="B11" s="7" t="s">
        <v>28</v>
      </c>
      <c r="C11" s="8" t="s">
        <v>29</v>
      </c>
      <c r="D11" s="7" t="s">
        <v>30</v>
      </c>
      <c r="E11" s="10" t="s">
        <v>82</v>
      </c>
      <c r="F11" s="7" t="s">
        <v>31</v>
      </c>
      <c r="G11" s="7" t="s">
        <v>32</v>
      </c>
      <c r="H11" s="21">
        <f>EOMONTH(DATE(Tabelle_query[[#This Row],[Baujahr]]+10,Tabelle_query[[#This Row],[Monat]]-1,1),0)</f>
        <v>48791</v>
      </c>
      <c r="I11" s="7"/>
      <c r="J11" s="7"/>
      <c r="K11" s="7"/>
      <c r="L11" s="7" t="s">
        <v>33</v>
      </c>
      <c r="M11" s="7" t="s">
        <v>101</v>
      </c>
      <c r="N11" s="7"/>
      <c r="O11" s="24">
        <v>2</v>
      </c>
    </row>
    <row r="12" spans="1:15" x14ac:dyDescent="0.3">
      <c r="A12">
        <f t="shared" si="0"/>
        <v>11</v>
      </c>
      <c r="B12" s="7" t="s">
        <v>34</v>
      </c>
      <c r="C12" s="8" t="s">
        <v>35</v>
      </c>
      <c r="D12" s="7" t="s">
        <v>51</v>
      </c>
      <c r="E12" s="10" t="s">
        <v>52</v>
      </c>
      <c r="F12" s="7"/>
      <c r="G12" s="7" t="s">
        <v>53</v>
      </c>
      <c r="H12" s="21">
        <f>EOMONTH(DATE(Tabelle_query[[#This Row],[Baujahr]]+10,Tabelle_query[[#This Row],[Monat]]-1,1),0)</f>
        <v>3653</v>
      </c>
      <c r="I12" s="7"/>
      <c r="J12" s="7"/>
      <c r="K12" s="7"/>
      <c r="L12" s="7" t="s">
        <v>33</v>
      </c>
      <c r="M12" s="7" t="s">
        <v>101</v>
      </c>
      <c r="N12" s="7"/>
      <c r="O12" s="24">
        <v>2</v>
      </c>
    </row>
    <row r="13" spans="1:15" x14ac:dyDescent="0.3">
      <c r="A13">
        <f t="shared" si="0"/>
        <v>12</v>
      </c>
      <c r="B13" s="7" t="s">
        <v>34</v>
      </c>
      <c r="C13" s="8" t="s">
        <v>35</v>
      </c>
      <c r="D13" s="7" t="s">
        <v>51</v>
      </c>
      <c r="E13" s="10" t="s">
        <v>54</v>
      </c>
      <c r="F13" s="7" t="s">
        <v>31</v>
      </c>
      <c r="G13" s="7" t="s">
        <v>32</v>
      </c>
      <c r="H13" s="21">
        <f>EOMONTH(DATE(Tabelle_query[[#This Row],[Baujahr]]+10,Tabelle_query[[#This Row],[Monat]]-1,1),0)</f>
        <v>48791</v>
      </c>
      <c r="I13" s="7"/>
      <c r="J13" s="7"/>
      <c r="K13" s="7"/>
      <c r="L13" s="7" t="s">
        <v>33</v>
      </c>
      <c r="M13" s="7" t="s">
        <v>101</v>
      </c>
      <c r="N13" s="7"/>
      <c r="O13" s="24">
        <v>2</v>
      </c>
    </row>
    <row r="14" spans="1:15" x14ac:dyDescent="0.3">
      <c r="A14">
        <f t="shared" si="0"/>
        <v>13</v>
      </c>
      <c r="B14" s="7" t="s">
        <v>28</v>
      </c>
      <c r="C14" s="8" t="s">
        <v>29</v>
      </c>
      <c r="D14" s="7" t="s">
        <v>30</v>
      </c>
      <c r="E14" s="9" t="s">
        <v>83</v>
      </c>
      <c r="F14" s="7" t="s">
        <v>31</v>
      </c>
      <c r="G14" s="7"/>
      <c r="H14" s="21">
        <f>EOMONTH(DATE(Tabelle_query[[#This Row],[Baujahr]]+10,Tabelle_query[[#This Row],[Monat]]-1,1),0)</f>
        <v>48548</v>
      </c>
      <c r="I14" s="7"/>
      <c r="J14" s="7"/>
      <c r="K14" s="7"/>
      <c r="L14" s="7" t="s">
        <v>33</v>
      </c>
      <c r="M14" s="7" t="s">
        <v>101</v>
      </c>
      <c r="N14" s="7"/>
      <c r="O14" s="24">
        <v>3</v>
      </c>
    </row>
    <row r="15" spans="1:15" x14ac:dyDescent="0.3">
      <c r="A15">
        <f t="shared" si="0"/>
        <v>14</v>
      </c>
      <c r="B15" s="7" t="s">
        <v>34</v>
      </c>
      <c r="C15" s="8" t="s">
        <v>35</v>
      </c>
      <c r="D15" s="7" t="s">
        <v>55</v>
      </c>
      <c r="E15" s="10" t="s">
        <v>56</v>
      </c>
      <c r="F15" s="7" t="s">
        <v>31</v>
      </c>
      <c r="G15" s="7" t="s">
        <v>57</v>
      </c>
      <c r="H15" s="21">
        <f>EOMONTH(DATE(Tabelle_query[[#This Row],[Baujahr]]+10,Tabelle_query[[#This Row],[Monat]]-1,1),0)</f>
        <v>48913</v>
      </c>
      <c r="I15" s="7"/>
      <c r="J15" s="7"/>
      <c r="K15" s="7"/>
      <c r="L15" s="7" t="s">
        <v>33</v>
      </c>
      <c r="M15" s="7" t="s">
        <v>101</v>
      </c>
      <c r="N15" s="7"/>
      <c r="O15" s="24">
        <v>3</v>
      </c>
    </row>
    <row r="16" spans="1:15" x14ac:dyDescent="0.3">
      <c r="A16">
        <f t="shared" si="0"/>
        <v>15</v>
      </c>
      <c r="B16" s="7" t="s">
        <v>34</v>
      </c>
      <c r="C16" s="8" t="s">
        <v>35</v>
      </c>
      <c r="D16" s="7" t="s">
        <v>55</v>
      </c>
      <c r="E16" s="10" t="s">
        <v>58</v>
      </c>
      <c r="F16" s="7" t="s">
        <v>31</v>
      </c>
      <c r="G16" s="7" t="s">
        <v>32</v>
      </c>
      <c r="H16" s="21">
        <f>EOMONTH(DATE(Tabelle_query[[#This Row],[Baujahr]]+10,Tabelle_query[[#This Row],[Monat]]-1,1),0)</f>
        <v>48791</v>
      </c>
      <c r="I16" s="7"/>
      <c r="J16" s="7"/>
      <c r="K16" s="7"/>
      <c r="L16" s="7" t="s">
        <v>33</v>
      </c>
      <c r="M16" s="7" t="s">
        <v>101</v>
      </c>
      <c r="N16" s="7"/>
      <c r="O16" s="24">
        <v>3</v>
      </c>
    </row>
  </sheetData>
  <pageMargins left="0.7" right="0.7" top="0.78740157499999996" bottom="0.78740157499999996" header="0.3" footer="0.3"/>
  <pageSetup paperSize="9" scale="4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44AD-73DF-4B3D-BB13-4733A555C73F}">
  <dimension ref="A1:O9"/>
  <sheetViews>
    <sheetView zoomScaleNormal="100" workbookViewId="0">
      <selection activeCell="A2" sqref="A2"/>
    </sheetView>
  </sheetViews>
  <sheetFormatPr baseColWidth="10" defaultColWidth="14.6640625" defaultRowHeight="14.4" x14ac:dyDescent="0.3"/>
  <cols>
    <col min="5" max="5" width="15.5546875" customWidth="1"/>
    <col min="8" max="8" width="17.6640625" customWidth="1"/>
    <col min="9" max="9" width="16.109375" customWidth="1"/>
    <col min="14" max="14" width="21.6640625" customWidth="1"/>
  </cols>
  <sheetData>
    <row r="1" spans="1:15" s="5" customFormat="1" ht="13.2" x14ac:dyDescent="0.3">
      <c r="A1" s="16" t="s">
        <v>15</v>
      </c>
      <c r="B1" s="16" t="s">
        <v>18</v>
      </c>
      <c r="C1" s="16" t="s">
        <v>16</v>
      </c>
      <c r="D1" s="16" t="s">
        <v>97</v>
      </c>
      <c r="E1" s="16" t="s">
        <v>17</v>
      </c>
      <c r="F1" s="16" t="s">
        <v>19</v>
      </c>
      <c r="G1" s="16" t="s">
        <v>20</v>
      </c>
      <c r="H1" s="16" t="s">
        <v>21</v>
      </c>
      <c r="I1" s="16" t="s">
        <v>22</v>
      </c>
      <c r="J1" s="16" t="s">
        <v>23</v>
      </c>
      <c r="K1" s="16" t="s">
        <v>24</v>
      </c>
      <c r="L1" s="16" t="s">
        <v>25</v>
      </c>
      <c r="M1" s="16" t="s">
        <v>100</v>
      </c>
      <c r="N1" s="16" t="s">
        <v>26</v>
      </c>
      <c r="O1" s="16" t="s">
        <v>105</v>
      </c>
    </row>
    <row r="2" spans="1:15" x14ac:dyDescent="0.3">
      <c r="A2" s="30">
        <f>ROW()-1</f>
        <v>1</v>
      </c>
      <c r="H2" s="18">
        <f>EOMONTH(DATE(Tabelle2[[#This Row],[Baujahr]]+10,Tabelle2[[#This Row],[Monat]]-1,1),0)</f>
        <v>3622</v>
      </c>
    </row>
    <row r="3" spans="1:15" x14ac:dyDescent="0.3">
      <c r="A3" s="30">
        <f t="shared" ref="A3:A9" si="0">ROW()-1</f>
        <v>2</v>
      </c>
      <c r="H3" s="19">
        <f>EOMONTH(DATE(Tabelle2[[#This Row],[Baujahr]]+10,Tabelle2[[#This Row],[Monat]]-1,1),0)</f>
        <v>3622</v>
      </c>
    </row>
    <row r="4" spans="1:15" x14ac:dyDescent="0.3">
      <c r="A4" s="30">
        <f t="shared" si="0"/>
        <v>3</v>
      </c>
      <c r="H4" s="19">
        <f>EOMONTH(DATE(Tabelle2[[#This Row],[Baujahr]]+10,Tabelle2[[#This Row],[Monat]]-1,1),0)</f>
        <v>3622</v>
      </c>
    </row>
    <row r="5" spans="1:15" x14ac:dyDescent="0.3">
      <c r="A5" s="30">
        <f t="shared" si="0"/>
        <v>4</v>
      </c>
      <c r="H5" s="18">
        <f>EOMONTH(DATE(Tabelle2[[#This Row],[Baujahr]]+10,Tabelle2[[#This Row],[Monat]]-1,1),0)</f>
        <v>3622</v>
      </c>
    </row>
    <row r="6" spans="1:15" x14ac:dyDescent="0.3">
      <c r="A6" s="30">
        <f t="shared" si="0"/>
        <v>5</v>
      </c>
      <c r="H6" s="19">
        <f>EOMONTH(DATE(Tabelle2[[#This Row],[Baujahr]]+10,Tabelle2[[#This Row],[Monat]]-1,1),0)</f>
        <v>3622</v>
      </c>
    </row>
    <row r="7" spans="1:15" x14ac:dyDescent="0.3">
      <c r="A7" s="30">
        <f t="shared" si="0"/>
        <v>6</v>
      </c>
      <c r="H7" s="19">
        <f>EOMONTH(DATE(Tabelle2[[#This Row],[Baujahr]]+10,Tabelle2[[#This Row],[Monat]]-1,1),0)</f>
        <v>3622</v>
      </c>
    </row>
    <row r="8" spans="1:15" x14ac:dyDescent="0.3">
      <c r="A8" s="30">
        <f t="shared" si="0"/>
        <v>7</v>
      </c>
      <c r="H8" s="18">
        <f>EOMONTH(DATE(Tabelle2[[#This Row],[Baujahr]]+10,Tabelle2[[#This Row],[Monat]]-1,1),0)</f>
        <v>3622</v>
      </c>
    </row>
    <row r="9" spans="1:15" x14ac:dyDescent="0.3">
      <c r="A9" s="30">
        <f t="shared" si="0"/>
        <v>8</v>
      </c>
      <c r="H9" s="19">
        <f>EOMONTH(DATE(Tabelle2[[#This Row],[Baujahr]]+10,Tabelle2[[#This Row],[Monat]]-1,1),0)</f>
        <v>3622</v>
      </c>
    </row>
  </sheetData>
  <pageMargins left="0.7" right="0.7" top="0.78740157499999996" bottom="0.78740157499999996" header="0.3" footer="0.3"/>
  <pageSetup paperSize="9" scale="3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Einführung</vt:lpstr>
      <vt:lpstr>Feldliste</vt:lpstr>
      <vt:lpstr>Beispiel-Equipment Daten</vt:lpstr>
      <vt:lpstr>Vorlage-Equipment Daten</vt:lpstr>
      <vt:lpstr>Einführung!Druckbereich</vt:lpstr>
      <vt:lpstr>Feldliste!Druckbereich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Budich, Torsten</dc:creator>
  <cp:lastModifiedBy>Marx, Johannes</cp:lastModifiedBy>
  <dcterms:created xsi:type="dcterms:W3CDTF">2024-02-19T14:39:16Z</dcterms:created>
  <dcterms:modified xsi:type="dcterms:W3CDTF">2026-06-11T11:50:00Z</dcterms:modified>
</cp:coreProperties>
</file>